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ocuments\2023\питание\табель по питанию\отчеты департамент\САйт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95" i="1"/>
  <c r="L195" i="1"/>
  <c r="H195" i="1"/>
  <c r="F195" i="1"/>
  <c r="L176" i="1"/>
  <c r="I176" i="1"/>
  <c r="H176" i="1"/>
  <c r="G176" i="1"/>
  <c r="F176" i="1"/>
  <c r="J157" i="1"/>
  <c r="I157" i="1"/>
  <c r="F157" i="1"/>
  <c r="G195" i="1"/>
  <c r="G157" i="1"/>
  <c r="F138" i="1"/>
  <c r="G138" i="1"/>
  <c r="H138" i="1"/>
  <c r="J138" i="1"/>
  <c r="J119" i="1"/>
  <c r="G119" i="1"/>
  <c r="I119" i="1"/>
  <c r="F119" i="1"/>
  <c r="J100" i="1"/>
  <c r="G100" i="1"/>
  <c r="L100" i="1"/>
  <c r="I100" i="1"/>
  <c r="F100" i="1"/>
  <c r="G81" i="1"/>
  <c r="J81" i="1"/>
  <c r="L81" i="1"/>
  <c r="I81" i="1"/>
  <c r="H81" i="1"/>
  <c r="F81" i="1"/>
  <c r="L62" i="1"/>
  <c r="G62" i="1"/>
  <c r="J62" i="1"/>
  <c r="I62" i="1"/>
  <c r="H62" i="1"/>
  <c r="F62" i="1"/>
  <c r="J43" i="1"/>
  <c r="L43" i="1"/>
  <c r="I43" i="1"/>
  <c r="H43" i="1"/>
  <c r="G43" i="1"/>
  <c r="F43" i="1"/>
  <c r="L24" i="1"/>
  <c r="J24" i="1"/>
  <c r="I24" i="1"/>
  <c r="H24" i="1"/>
  <c r="G24" i="1"/>
  <c r="F24" i="1"/>
  <c r="H100" i="1"/>
  <c r="H119" i="1"/>
  <c r="H196" i="1" l="1"/>
  <c r="I196" i="1"/>
  <c r="J196" i="1"/>
  <c r="L196" i="1"/>
  <c r="G196" i="1"/>
  <c r="F196" i="1"/>
</calcChain>
</file>

<file path=xl/sharedStrings.xml><?xml version="1.0" encoding="utf-8"?>
<sst xmlns="http://schemas.openxmlformats.org/spreadsheetml/2006/main" count="301" uniqueCount="93">
  <si>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</si>
  <si>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</si>
  <si>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</si>
  <si>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</si>
  <si>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</si>
  <si>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</si>
  <si>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</si>
  <si>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</si>
  <si>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</si>
  <si>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</si>
  <si>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</si>
  <si>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</si>
  <si>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</si>
  <si>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</si>
  <si>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</si>
  <si>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</si>
  <si>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</si>
  <si>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</si>
  <si>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</si>
  <si>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</si>
  <si>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</si>
  <si>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</si>
  <si>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</si>
  <si>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</si>
  <si>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</si>
  <si>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</si>
  <si>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</si>
  <si>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</si>
  <si>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</si>
  <si>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</si>
  <si>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</si>
  <si>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</si>
  <si>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</si>
  <si>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</si>
  <si>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</si>
  <si>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</si>
  <si>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</si>
  <si>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</si>
  <si>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</si>
  <si>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</si>
  <si>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Сосиска отварная</t>
  </si>
  <si>
    <t>Макаронные изделия отварные</t>
  </si>
  <si>
    <t>Чай с сахаром</t>
  </si>
  <si>
    <t>Батон</t>
  </si>
  <si>
    <t>Суп с рыбными консервами и зеленью</t>
  </si>
  <si>
    <t>Котлета Самарская с соусом</t>
  </si>
  <si>
    <t>Каша пшеничная вязкая</t>
  </si>
  <si>
    <t>Напиток из свежих ягод с яблоками</t>
  </si>
  <si>
    <t>Хлеб пшеничный</t>
  </si>
  <si>
    <t>Хлеб ржаной</t>
  </si>
  <si>
    <t>Котлета рубленая из птицы с соусом</t>
  </si>
  <si>
    <t>Каша гречневая вязкая</t>
  </si>
  <si>
    <t>Чай с лимоном</t>
  </si>
  <si>
    <t>Огурец солёный</t>
  </si>
  <si>
    <t>Щи из свежей капусты с картофелем и сметаной с зеленью</t>
  </si>
  <si>
    <t>Плов</t>
  </si>
  <si>
    <t>Напиток яблочный</t>
  </si>
  <si>
    <t>Каша молочная из риса и пшена с маслом (вязкая)</t>
  </si>
  <si>
    <t>Бутерброд с сыром</t>
  </si>
  <si>
    <t>Какао Хрутка с молоком</t>
  </si>
  <si>
    <t>Суп картофельный с макаронными изделиями и зеленью</t>
  </si>
  <si>
    <t>Фрикаделька из птицы с соусом</t>
  </si>
  <si>
    <t>Пюре гороховое</t>
  </si>
  <si>
    <t>Макароны отварные с сыром</t>
  </si>
  <si>
    <t>Яйца варёные</t>
  </si>
  <si>
    <t>Горошек зелёный (консервированный)</t>
  </si>
  <si>
    <t>Икра кабачковая</t>
  </si>
  <si>
    <t>Рассольник ленинградский со сметаной и зеленью</t>
  </si>
  <si>
    <t>Тефтели из говядины с соусом</t>
  </si>
  <si>
    <t>Пюре картофельное</t>
  </si>
  <si>
    <t>Напиток из плодов шиповника</t>
  </si>
  <si>
    <t>Плов из птицы</t>
  </si>
  <si>
    <t>Бутерброд с маслом</t>
  </si>
  <si>
    <t>Палочки из моркови</t>
  </si>
  <si>
    <t>Борщ с капустой и картофелем со сметаной и зеленью</t>
  </si>
  <si>
    <t>Гуляш из свинины</t>
  </si>
  <si>
    <t>Каша молочная пшенная с маслом (вязкая)</t>
  </si>
  <si>
    <t>Бутерброд с ветчиной</t>
  </si>
  <si>
    <t>Суп картофельный с горохом и зеленью</t>
  </si>
  <si>
    <t>Тефтели из птицы с соусом</t>
  </si>
  <si>
    <t>Жаркое по домашнему</t>
  </si>
  <si>
    <t>Суп картофельный с рисовой крупой и зеленью</t>
  </si>
  <si>
    <t>Гуляш из птицы</t>
  </si>
  <si>
    <t>Фрукт свежий (нарезка)</t>
  </si>
  <si>
    <t>Запеканка творожно-рисовая со сгущенным молоком</t>
  </si>
  <si>
    <t>Кукуруза консервированная</t>
  </si>
  <si>
    <t>Котлета рыбная Волжская с соусом</t>
  </si>
  <si>
    <t>1070/332</t>
  </si>
  <si>
    <t>Рис отварной</t>
  </si>
  <si>
    <t>Бутерброд с маслом и сыром</t>
  </si>
  <si>
    <t>Каша молочная манная (жидкая) с маслом</t>
  </si>
  <si>
    <t>МБОУ Школа №16 г.о.Самара</t>
  </si>
  <si>
    <t>Лукоянова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</si>
</sst>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66" sqref="E16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92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55</v>
      </c>
      <c r="G6" s="40">
        <v>5.38</v>
      </c>
      <c r="H6" s="40">
        <v>9.7200000000000006</v>
      </c>
      <c r="I6" s="40">
        <v>0.4</v>
      </c>
      <c r="J6" s="40">
        <v>111</v>
      </c>
      <c r="K6" s="41">
        <v>243</v>
      </c>
      <c r="L6" s="40">
        <v>75</v>
      </c>
    </row>
    <row r="7" spans="1:12" ht="15" x14ac:dyDescent="0.25">
      <c r="A7" s="23"/>
      <c r="B7" s="15"/>
      <c r="C7" s="11"/>
      <c r="D7" s="6" t="s">
        <v>21</v>
      </c>
      <c r="E7" s="42" t="s">
        <v>41</v>
      </c>
      <c r="F7" s="43">
        <v>180</v>
      </c>
      <c r="G7" s="43">
        <v>6.02</v>
      </c>
      <c r="H7" s="43">
        <v>4.91</v>
      </c>
      <c r="I7" s="43">
        <v>38.880000000000003</v>
      </c>
      <c r="J7" s="43">
        <v>224</v>
      </c>
      <c r="K7" s="44">
        <v>309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210</v>
      </c>
      <c r="G8" s="43">
        <v>0.19</v>
      </c>
      <c r="H8" s="43">
        <v>0.04</v>
      </c>
      <c r="I8" s="43">
        <v>9.1199999999999992</v>
      </c>
      <c r="J8" s="43">
        <v>38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4.8</v>
      </c>
      <c r="H9" s="43">
        <v>2</v>
      </c>
      <c r="I9" s="43">
        <v>30</v>
      </c>
      <c r="J9" s="43">
        <v>158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16.389999999999997</v>
      </c>
      <c r="H13" s="19">
        <f t="shared" si="0"/>
        <v>16.670000000000002</v>
      </c>
      <c r="I13" s="19">
        <f t="shared" si="0"/>
        <v>78.400000000000006</v>
      </c>
      <c r="J13" s="19">
        <f t="shared" si="0"/>
        <v>531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7.87</v>
      </c>
      <c r="H15" s="43">
        <v>8.64</v>
      </c>
      <c r="I15" s="43">
        <v>15.4</v>
      </c>
      <c r="J15" s="43">
        <v>169</v>
      </c>
      <c r="K15" s="44">
        <v>1034</v>
      </c>
      <c r="L15" s="43">
        <v>96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9.9600000000000009</v>
      </c>
      <c r="H16" s="43">
        <v>7.85</v>
      </c>
      <c r="I16" s="43">
        <v>9.17</v>
      </c>
      <c r="J16" s="43">
        <v>217</v>
      </c>
      <c r="K16" s="44">
        <v>1069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4.18</v>
      </c>
      <c r="H17" s="43">
        <v>4.71</v>
      </c>
      <c r="I17" s="43">
        <v>26.18</v>
      </c>
      <c r="J17" s="43">
        <v>164</v>
      </c>
      <c r="K17" s="44">
        <v>303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0.06</v>
      </c>
      <c r="H18" s="43">
        <v>0.05</v>
      </c>
      <c r="I18" s="43">
        <v>7.7</v>
      </c>
      <c r="J18" s="43">
        <v>49</v>
      </c>
      <c r="K18" s="44">
        <v>1078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4.18</v>
      </c>
      <c r="H19" s="43">
        <v>1.68</v>
      </c>
      <c r="I19" s="43">
        <v>28.09</v>
      </c>
      <c r="J19" s="43">
        <v>126</v>
      </c>
      <c r="K19" s="44">
        <v>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50</v>
      </c>
      <c r="G20" s="43">
        <v>3.75</v>
      </c>
      <c r="H20" s="43"/>
      <c r="I20" s="43">
        <v>16.25</v>
      </c>
      <c r="J20" s="43">
        <v>85</v>
      </c>
      <c r="K20" s="44">
        <v>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30</v>
      </c>
      <c r="H23" s="19">
        <f t="shared" si="2"/>
        <v>22.930000000000003</v>
      </c>
      <c r="I23" s="19">
        <f t="shared" si="2"/>
        <v>102.79</v>
      </c>
      <c r="J23" s="19">
        <f t="shared" si="2"/>
        <v>810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1296</v>
      </c>
      <c r="G24" s="32">
        <f t="shared" ref="G24:J24" si="4">G13+G23</f>
        <v>46.39</v>
      </c>
      <c r="H24" s="32">
        <f t="shared" si="4"/>
        <v>39.600000000000009</v>
      </c>
      <c r="I24" s="32">
        <f t="shared" si="4"/>
        <v>181.19</v>
      </c>
      <c r="J24" s="32">
        <f t="shared" si="4"/>
        <v>1341</v>
      </c>
      <c r="K24" s="32"/>
      <c r="L24" s="32">
        <f t="shared" ref="L24" si="5">L13+L23</f>
        <v>171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90</v>
      </c>
      <c r="G25" s="40">
        <v>9.75</v>
      </c>
      <c r="H25" s="40">
        <v>8.07</v>
      </c>
      <c r="I25" s="40">
        <v>8.14</v>
      </c>
      <c r="J25" s="40">
        <v>147</v>
      </c>
      <c r="K25" s="41">
        <v>294</v>
      </c>
      <c r="L25" s="40">
        <v>75</v>
      </c>
    </row>
    <row r="26" spans="1:12" ht="15" x14ac:dyDescent="0.25">
      <c r="A26" s="14"/>
      <c r="B26" s="15"/>
      <c r="C26" s="11"/>
      <c r="D26" s="51" t="s">
        <v>21</v>
      </c>
      <c r="E26" s="42" t="s">
        <v>51</v>
      </c>
      <c r="F26" s="43">
        <v>150</v>
      </c>
      <c r="G26" s="43">
        <v>4.58</v>
      </c>
      <c r="H26" s="43">
        <v>5.46</v>
      </c>
      <c r="I26" s="43">
        <v>24.75</v>
      </c>
      <c r="J26" s="43">
        <v>166</v>
      </c>
      <c r="K26" s="44">
        <v>303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215</v>
      </c>
      <c r="G27" s="43">
        <v>0.24</v>
      </c>
      <c r="H27" s="43">
        <v>0.05</v>
      </c>
      <c r="I27" s="43">
        <v>9.25</v>
      </c>
      <c r="J27" s="43">
        <v>38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4.8</v>
      </c>
      <c r="H28" s="43">
        <v>2</v>
      </c>
      <c r="I28" s="43">
        <v>30</v>
      </c>
      <c r="J28" s="43">
        <v>158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19.37</v>
      </c>
      <c r="H32" s="19">
        <f t="shared" ref="H32" si="7">SUM(H25:H31)</f>
        <v>15.580000000000002</v>
      </c>
      <c r="I32" s="19">
        <f t="shared" ref="I32" si="8">SUM(I25:I31)</f>
        <v>72.14</v>
      </c>
      <c r="J32" s="19">
        <f t="shared" ref="J32:L32" si="9">SUM(J25:J31)</f>
        <v>509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0.45</v>
      </c>
      <c r="H33" s="43">
        <v>0.05</v>
      </c>
      <c r="I33" s="43">
        <v>0.87</v>
      </c>
      <c r="J33" s="43">
        <v>6</v>
      </c>
      <c r="K33" s="44">
        <v>70</v>
      </c>
      <c r="L33" s="43">
        <v>96</v>
      </c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261</v>
      </c>
      <c r="G34" s="43">
        <v>2.7</v>
      </c>
      <c r="H34" s="43">
        <v>6.99</v>
      </c>
      <c r="I34" s="43">
        <v>11.57</v>
      </c>
      <c r="J34" s="43">
        <v>108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210</v>
      </c>
      <c r="G35" s="43">
        <v>10.51</v>
      </c>
      <c r="H35" s="43">
        <v>21.47</v>
      </c>
      <c r="I35" s="43">
        <v>43.56</v>
      </c>
      <c r="J35" s="43">
        <v>410</v>
      </c>
      <c r="K35" s="44">
        <v>265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0.09</v>
      </c>
      <c r="H37" s="43">
        <v>0.09</v>
      </c>
      <c r="I37" s="43">
        <v>15.85</v>
      </c>
      <c r="J37" s="43">
        <v>65</v>
      </c>
      <c r="K37" s="44">
        <v>1028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4.18</v>
      </c>
      <c r="H38" s="43">
        <v>1.68</v>
      </c>
      <c r="I38" s="43">
        <v>28.09</v>
      </c>
      <c r="J38" s="43">
        <v>126</v>
      </c>
      <c r="K38" s="44">
        <v>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3.75</v>
      </c>
      <c r="H39" s="43"/>
      <c r="I39" s="43">
        <v>16.25</v>
      </c>
      <c r="J39" s="43">
        <v>85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831</v>
      </c>
      <c r="G42" s="19">
        <f t="shared" ref="G42" si="10">SUM(G33:G41)</f>
        <v>21.68</v>
      </c>
      <c r="H42" s="19">
        <f t="shared" ref="H42" si="11">SUM(H33:H41)</f>
        <v>30.279999999999998</v>
      </c>
      <c r="I42" s="19">
        <f t="shared" ref="I42" si="12">SUM(I33:I41)</f>
        <v>116.19</v>
      </c>
      <c r="J42" s="19">
        <f t="shared" ref="J42:L42" si="13">SUM(J33:J41)</f>
        <v>800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1346</v>
      </c>
      <c r="G43" s="32">
        <f t="shared" ref="G43" si="14">G32+G42</f>
        <v>41.05</v>
      </c>
      <c r="H43" s="32">
        <f t="shared" ref="H43" si="15">H32+H42</f>
        <v>45.86</v>
      </c>
      <c r="I43" s="32">
        <f t="shared" ref="I43" si="16">I32+I42</f>
        <v>188.32999999999998</v>
      </c>
      <c r="J43" s="32">
        <f t="shared" ref="J43:L43" si="17">J32+J42</f>
        <v>1309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210</v>
      </c>
      <c r="G44" s="40">
        <v>6.1</v>
      </c>
      <c r="H44" s="40">
        <v>12.1</v>
      </c>
      <c r="I44" s="40">
        <v>35</v>
      </c>
      <c r="J44" s="40">
        <v>273</v>
      </c>
      <c r="K44" s="41">
        <v>175</v>
      </c>
      <c r="L44" s="40">
        <v>75</v>
      </c>
    </row>
    <row r="45" spans="1:12" ht="15" x14ac:dyDescent="0.25">
      <c r="A45" s="23"/>
      <c r="B45" s="15"/>
      <c r="C45" s="11"/>
      <c r="D45" s="52" t="s">
        <v>23</v>
      </c>
      <c r="E45" s="42" t="s">
        <v>58</v>
      </c>
      <c r="F45" s="43">
        <v>50</v>
      </c>
      <c r="G45" s="43">
        <v>7.29</v>
      </c>
      <c r="H45" s="43">
        <v>5.09</v>
      </c>
      <c r="I45" s="43">
        <v>10.1</v>
      </c>
      <c r="J45" s="43">
        <v>115</v>
      </c>
      <c r="K45" s="44">
        <v>1009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3.19</v>
      </c>
      <c r="H46" s="43">
        <v>3.19</v>
      </c>
      <c r="I46" s="43">
        <v>13.86</v>
      </c>
      <c r="J46" s="43">
        <v>97</v>
      </c>
      <c r="K46" s="44">
        <v>1044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3.2</v>
      </c>
      <c r="H47" s="43">
        <v>1.33</v>
      </c>
      <c r="I47" s="43">
        <v>20</v>
      </c>
      <c r="J47" s="43">
        <v>105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19.78</v>
      </c>
      <c r="H51" s="19">
        <f t="shared" ref="H51" si="19">SUM(H44:H50)</f>
        <v>21.71</v>
      </c>
      <c r="I51" s="19">
        <f t="shared" ref="I51" si="20">SUM(I44:I50)</f>
        <v>78.960000000000008</v>
      </c>
      <c r="J51" s="19">
        <f t="shared" ref="J51:L51" si="21">SUM(J44:J50)</f>
        <v>590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2.67</v>
      </c>
      <c r="H53" s="43">
        <v>2.58</v>
      </c>
      <c r="I53" s="43">
        <v>18.989999999999998</v>
      </c>
      <c r="J53" s="43">
        <v>110</v>
      </c>
      <c r="K53" s="44">
        <v>103</v>
      </c>
      <c r="L53" s="43">
        <v>96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7.76</v>
      </c>
      <c r="H54" s="43">
        <v>3.85</v>
      </c>
      <c r="I54" s="43">
        <v>4.93</v>
      </c>
      <c r="J54" s="43">
        <v>85</v>
      </c>
      <c r="K54" s="44">
        <v>297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12.77</v>
      </c>
      <c r="H55" s="43">
        <v>5.19</v>
      </c>
      <c r="I55" s="43">
        <v>41.61</v>
      </c>
      <c r="J55" s="43">
        <v>264</v>
      </c>
      <c r="K55" s="44">
        <v>306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0.06</v>
      </c>
      <c r="H56" s="43">
        <v>0.05</v>
      </c>
      <c r="I56" s="43">
        <v>10.42</v>
      </c>
      <c r="J56" s="43">
        <v>52</v>
      </c>
      <c r="K56" s="44">
        <v>1078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4.18</v>
      </c>
      <c r="H57" s="43">
        <v>1.68</v>
      </c>
      <c r="I57" s="43">
        <v>28.09</v>
      </c>
      <c r="J57" s="43">
        <v>126</v>
      </c>
      <c r="K57" s="44">
        <v>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50</v>
      </c>
      <c r="G58" s="43">
        <v>3.75</v>
      </c>
      <c r="H58" s="43"/>
      <c r="I58" s="43">
        <v>16.25</v>
      </c>
      <c r="J58" s="43">
        <v>85</v>
      </c>
      <c r="K58" s="44">
        <v>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31.189999999999998</v>
      </c>
      <c r="H61" s="19">
        <f t="shared" ref="H61" si="23">SUM(H52:H60)</f>
        <v>13.350000000000001</v>
      </c>
      <c r="I61" s="19">
        <f t="shared" ref="I61" si="24">SUM(I52:I60)</f>
        <v>120.29</v>
      </c>
      <c r="J61" s="19">
        <f t="shared" ref="J61:L61" si="25">SUM(J52:J60)</f>
        <v>722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1291</v>
      </c>
      <c r="G62" s="32">
        <f t="shared" ref="G62" si="26">G51+G61</f>
        <v>50.97</v>
      </c>
      <c r="H62" s="32">
        <f t="shared" ref="H62" si="27">H51+H61</f>
        <v>35.06</v>
      </c>
      <c r="I62" s="32">
        <f t="shared" ref="I62" si="28">I51+I61</f>
        <v>199.25</v>
      </c>
      <c r="J62" s="32">
        <f t="shared" ref="J62:L62" si="29">J51+J61</f>
        <v>1312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155</v>
      </c>
      <c r="G63" s="40">
        <v>7.28</v>
      </c>
      <c r="H63" s="40">
        <v>6.24</v>
      </c>
      <c r="I63" s="40">
        <v>31.12</v>
      </c>
      <c r="J63" s="40">
        <v>210</v>
      </c>
      <c r="K63" s="41">
        <v>204</v>
      </c>
      <c r="L63" s="40">
        <v>75</v>
      </c>
    </row>
    <row r="64" spans="1:12" ht="15" x14ac:dyDescent="0.25">
      <c r="A64" s="23"/>
      <c r="B64" s="15"/>
      <c r="C64" s="11"/>
      <c r="D64" s="6"/>
      <c r="E64" s="42" t="s">
        <v>64</v>
      </c>
      <c r="F64" s="43">
        <v>55</v>
      </c>
      <c r="G64" s="43">
        <v>6.57</v>
      </c>
      <c r="H64" s="43">
        <v>5.57</v>
      </c>
      <c r="I64" s="43">
        <v>0.35</v>
      </c>
      <c r="J64" s="43">
        <v>78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210</v>
      </c>
      <c r="G65" s="43">
        <v>0.19</v>
      </c>
      <c r="H65" s="43">
        <v>0.04</v>
      </c>
      <c r="I65" s="43">
        <v>9.1199999999999992</v>
      </c>
      <c r="J65" s="43">
        <v>38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4.8</v>
      </c>
      <c r="H66" s="43">
        <v>2</v>
      </c>
      <c r="I66" s="43">
        <v>30</v>
      </c>
      <c r="J66" s="43">
        <v>158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65</v>
      </c>
      <c r="F68" s="43">
        <v>30</v>
      </c>
      <c r="G68" s="43">
        <v>0.87</v>
      </c>
      <c r="H68" s="43">
        <v>0.05</v>
      </c>
      <c r="I68" s="43">
        <v>1.77</v>
      </c>
      <c r="J68" s="43">
        <v>11</v>
      </c>
      <c r="K68" s="44">
        <v>1040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19.71</v>
      </c>
      <c r="H70" s="19">
        <f t="shared" ref="H70" si="31">SUM(H63:H69)</f>
        <v>13.9</v>
      </c>
      <c r="I70" s="19">
        <f t="shared" ref="I70" si="32">SUM(I63:I69)</f>
        <v>72.36</v>
      </c>
      <c r="J70" s="19">
        <f t="shared" ref="J70:L70" si="33">SUM(J63:J69)</f>
        <v>495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1.1299999999999999</v>
      </c>
      <c r="H71" s="43">
        <v>4.75</v>
      </c>
      <c r="I71" s="43">
        <v>4.66</v>
      </c>
      <c r="J71" s="43">
        <v>66</v>
      </c>
      <c r="K71" s="44">
        <v>1038</v>
      </c>
      <c r="L71" s="43">
        <v>96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261</v>
      </c>
      <c r="G72" s="43">
        <v>2.44</v>
      </c>
      <c r="H72" s="43">
        <v>6.51</v>
      </c>
      <c r="I72" s="43">
        <v>20.95</v>
      </c>
      <c r="J72" s="43">
        <v>145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6.8</v>
      </c>
      <c r="H73" s="43">
        <v>15.27</v>
      </c>
      <c r="I73" s="43">
        <v>11.09</v>
      </c>
      <c r="J73" s="43">
        <v>209</v>
      </c>
      <c r="K73" s="44">
        <v>279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3.07</v>
      </c>
      <c r="H74" s="43">
        <v>4.7300000000000004</v>
      </c>
      <c r="I74" s="43">
        <v>20.07</v>
      </c>
      <c r="J74" s="43">
        <v>135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0.64</v>
      </c>
      <c r="H75" s="43"/>
      <c r="I75" s="43">
        <v>33.229999999999997</v>
      </c>
      <c r="J75" s="43">
        <v>142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4.18</v>
      </c>
      <c r="H76" s="43">
        <v>1.68</v>
      </c>
      <c r="I76" s="43">
        <v>28.09</v>
      </c>
      <c r="J76" s="43">
        <v>126</v>
      </c>
      <c r="K76" s="44">
        <v>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50</v>
      </c>
      <c r="G77" s="43">
        <v>3.75</v>
      </c>
      <c r="H77" s="43"/>
      <c r="I77" s="43">
        <v>16.25</v>
      </c>
      <c r="J77" s="43">
        <v>85</v>
      </c>
      <c r="K77" s="44">
        <v>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871</v>
      </c>
      <c r="G80" s="19">
        <f t="shared" ref="G80" si="34">SUM(G71:G79)</f>
        <v>22.009999999999998</v>
      </c>
      <c r="H80" s="19">
        <f t="shared" ref="H80" si="35">SUM(H71:H79)</f>
        <v>32.940000000000005</v>
      </c>
      <c r="I80" s="19">
        <f t="shared" ref="I80" si="36">SUM(I71:I79)</f>
        <v>134.34</v>
      </c>
      <c r="J80" s="19">
        <f t="shared" ref="J80:L80" si="37">SUM(J71:J79)</f>
        <v>908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1381</v>
      </c>
      <c r="G81" s="32">
        <f t="shared" ref="G81" si="38">G70+G80</f>
        <v>41.72</v>
      </c>
      <c r="H81" s="32">
        <f t="shared" ref="H81" si="39">H70+H80</f>
        <v>46.84</v>
      </c>
      <c r="I81" s="32">
        <f t="shared" ref="I81" si="40">I70+I80</f>
        <v>206.7</v>
      </c>
      <c r="J81" s="32">
        <f t="shared" ref="J81:L81" si="41">J70+J80</f>
        <v>1403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210</v>
      </c>
      <c r="G82" s="40">
        <v>12.15</v>
      </c>
      <c r="H82" s="40">
        <v>10.85</v>
      </c>
      <c r="I82" s="40">
        <v>43.57</v>
      </c>
      <c r="J82" s="40">
        <v>321</v>
      </c>
      <c r="K82" s="41">
        <v>291</v>
      </c>
      <c r="L82" s="40">
        <v>75</v>
      </c>
    </row>
    <row r="83" spans="1:12" ht="15" x14ac:dyDescent="0.25">
      <c r="A83" s="23"/>
      <c r="B83" s="15"/>
      <c r="C83" s="11"/>
      <c r="D83" s="52" t="s">
        <v>23</v>
      </c>
      <c r="E83" s="42" t="s">
        <v>72</v>
      </c>
      <c r="F83" s="43">
        <v>40</v>
      </c>
      <c r="G83" s="43">
        <v>2.46</v>
      </c>
      <c r="H83" s="43">
        <v>7.29</v>
      </c>
      <c r="I83" s="43">
        <v>10.19</v>
      </c>
      <c r="J83" s="43">
        <v>116</v>
      </c>
      <c r="K83" s="44">
        <v>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210</v>
      </c>
      <c r="G84" s="43">
        <v>0.19</v>
      </c>
      <c r="H84" s="43">
        <v>0.04</v>
      </c>
      <c r="I84" s="43">
        <v>9.1199999999999992</v>
      </c>
      <c r="J84" s="43">
        <v>38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3.2</v>
      </c>
      <c r="H85" s="43">
        <v>1.33</v>
      </c>
      <c r="I85" s="43">
        <v>20</v>
      </c>
      <c r="J85" s="43">
        <v>105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19.509999999999998</v>
      </c>
      <c r="I89" s="19">
        <f t="shared" ref="I89" si="44">SUM(I82:I88)</f>
        <v>82.88</v>
      </c>
      <c r="J89" s="19">
        <f t="shared" ref="J89:L89" si="45">SUM(J82:J88)</f>
        <v>580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0.73</v>
      </c>
      <c r="H90" s="43">
        <v>0.05</v>
      </c>
      <c r="I90" s="43">
        <v>3.93</v>
      </c>
      <c r="J90" s="43">
        <v>19</v>
      </c>
      <c r="K90" s="44">
        <v>1092</v>
      </c>
      <c r="L90" s="43">
        <v>96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261</v>
      </c>
      <c r="G91" s="43">
        <v>2.1800000000000002</v>
      </c>
      <c r="H91" s="43">
        <v>6.3</v>
      </c>
      <c r="I91" s="43">
        <v>15.93</v>
      </c>
      <c r="J91" s="43">
        <v>126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90</v>
      </c>
      <c r="G92" s="43">
        <v>6.53</v>
      </c>
      <c r="H92" s="43">
        <v>16.559999999999999</v>
      </c>
      <c r="I92" s="43">
        <v>3.16</v>
      </c>
      <c r="J92" s="43">
        <v>188</v>
      </c>
      <c r="K92" s="44">
        <v>260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4.58</v>
      </c>
      <c r="H93" s="43">
        <v>5.46</v>
      </c>
      <c r="I93" s="43">
        <v>24.75</v>
      </c>
      <c r="J93" s="43">
        <v>166</v>
      </c>
      <c r="K93" s="44">
        <v>303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0.06</v>
      </c>
      <c r="H94" s="43">
        <v>0.05</v>
      </c>
      <c r="I94" s="43">
        <v>10.42</v>
      </c>
      <c r="J94" s="43">
        <v>52</v>
      </c>
      <c r="K94" s="44">
        <v>1078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4.18</v>
      </c>
      <c r="H95" s="43">
        <v>1.68</v>
      </c>
      <c r="I95" s="43">
        <v>28.09</v>
      </c>
      <c r="J95" s="43">
        <v>126</v>
      </c>
      <c r="K95" s="44">
        <v>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50</v>
      </c>
      <c r="G96" s="43">
        <v>3.75</v>
      </c>
      <c r="H96" s="43"/>
      <c r="I96" s="43">
        <v>16.25</v>
      </c>
      <c r="J96" s="43">
        <v>85</v>
      </c>
      <c r="K96" s="44">
        <v>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861</v>
      </c>
      <c r="G99" s="19">
        <f t="shared" ref="G99" si="46">SUM(G90:G98)</f>
        <v>22.01</v>
      </c>
      <c r="H99" s="19">
        <f t="shared" ref="H99" si="47">SUM(H90:H98)</f>
        <v>30.099999999999998</v>
      </c>
      <c r="I99" s="19">
        <f t="shared" ref="I99" si="48">SUM(I90:I98)</f>
        <v>102.53</v>
      </c>
      <c r="J99" s="19">
        <f t="shared" ref="J99:L99" si="49">SUM(J90:J98)</f>
        <v>762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1361</v>
      </c>
      <c r="G100" s="32">
        <f t="shared" ref="G100" si="50">G89+G99</f>
        <v>40.010000000000005</v>
      </c>
      <c r="H100" s="32">
        <f t="shared" ref="H100" si="51">H89+H99</f>
        <v>49.61</v>
      </c>
      <c r="I100" s="32">
        <f t="shared" ref="I100" si="52">I89+I99</f>
        <v>185.41</v>
      </c>
      <c r="J100" s="32">
        <f t="shared" ref="J100:L100" si="53">J89+J99</f>
        <v>1342</v>
      </c>
      <c r="K100" s="32"/>
      <c r="L100" s="32">
        <f t="shared" si="53"/>
        <v>171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210</v>
      </c>
      <c r="G101" s="40">
        <v>8.6</v>
      </c>
      <c r="H101" s="40">
        <v>12.4</v>
      </c>
      <c r="I101" s="40">
        <v>46</v>
      </c>
      <c r="J101" s="40">
        <v>330</v>
      </c>
      <c r="K101" s="41">
        <v>173</v>
      </c>
      <c r="L101" s="40">
        <v>75</v>
      </c>
    </row>
    <row r="102" spans="1:12" ht="15" x14ac:dyDescent="0.25">
      <c r="A102" s="23"/>
      <c r="B102" s="15"/>
      <c r="C102" s="11"/>
      <c r="D102" s="52" t="s">
        <v>23</v>
      </c>
      <c r="E102" s="42" t="s">
        <v>77</v>
      </c>
      <c r="F102" s="43">
        <v>60</v>
      </c>
      <c r="G102" s="43">
        <v>7.44</v>
      </c>
      <c r="H102" s="43">
        <v>4.24</v>
      </c>
      <c r="I102" s="43">
        <v>13.47</v>
      </c>
      <c r="J102" s="43">
        <v>122</v>
      </c>
      <c r="K102" s="44">
        <v>1006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3.19</v>
      </c>
      <c r="H103" s="43">
        <v>3.19</v>
      </c>
      <c r="I103" s="43">
        <v>13.86</v>
      </c>
      <c r="J103" s="43">
        <v>97</v>
      </c>
      <c r="K103" s="44">
        <v>1044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</v>
      </c>
      <c r="H104" s="43">
        <v>1</v>
      </c>
      <c r="I104" s="43">
        <v>15</v>
      </c>
      <c r="J104" s="43">
        <v>79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21.63</v>
      </c>
      <c r="H108" s="19">
        <f t="shared" si="54"/>
        <v>20.830000000000002</v>
      </c>
      <c r="I108" s="19">
        <f t="shared" si="54"/>
        <v>88.33</v>
      </c>
      <c r="J108" s="19">
        <f t="shared" si="54"/>
        <v>628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1.1299999999999999</v>
      </c>
      <c r="H109" s="43">
        <v>4.75</v>
      </c>
      <c r="I109" s="43">
        <v>4.66</v>
      </c>
      <c r="J109" s="43">
        <v>66</v>
      </c>
      <c r="K109" s="44">
        <v>1038</v>
      </c>
      <c r="L109" s="43">
        <v>96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251</v>
      </c>
      <c r="G110" s="43">
        <v>5.08</v>
      </c>
      <c r="H110" s="43">
        <v>4.95</v>
      </c>
      <c r="I110" s="43">
        <v>17.78</v>
      </c>
      <c r="J110" s="43">
        <v>136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100</v>
      </c>
      <c r="G111" s="43">
        <v>8.31</v>
      </c>
      <c r="H111" s="43">
        <v>7.13</v>
      </c>
      <c r="I111" s="43">
        <v>8.1300000000000008</v>
      </c>
      <c r="J111" s="43">
        <v>130</v>
      </c>
      <c r="K111" s="44">
        <v>294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5.0199999999999996</v>
      </c>
      <c r="H112" s="43">
        <v>4.0999999999999996</v>
      </c>
      <c r="I112" s="43">
        <v>32.4</v>
      </c>
      <c r="J112" s="43">
        <v>187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0.06</v>
      </c>
      <c r="H113" s="43">
        <v>0.05</v>
      </c>
      <c r="I113" s="43">
        <v>7.7</v>
      </c>
      <c r="J113" s="43">
        <v>49</v>
      </c>
      <c r="K113" s="44">
        <v>1078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4.18</v>
      </c>
      <c r="H114" s="43">
        <v>1.68</v>
      </c>
      <c r="I114" s="43">
        <v>28.09</v>
      </c>
      <c r="J114" s="43">
        <v>126</v>
      </c>
      <c r="K114" s="44">
        <v>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3.75</v>
      </c>
      <c r="H115" s="43"/>
      <c r="I115" s="43">
        <v>16.25</v>
      </c>
      <c r="J115" s="43">
        <v>85</v>
      </c>
      <c r="K115" s="44">
        <v>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861</v>
      </c>
      <c r="G118" s="19">
        <f t="shared" ref="G118:J118" si="56">SUM(G109:G117)</f>
        <v>27.529999999999998</v>
      </c>
      <c r="H118" s="19">
        <f t="shared" si="56"/>
        <v>22.66</v>
      </c>
      <c r="I118" s="19">
        <f t="shared" si="56"/>
        <v>115.01</v>
      </c>
      <c r="J118" s="19">
        <f t="shared" si="56"/>
        <v>779</v>
      </c>
      <c r="K118" s="25"/>
      <c r="L118" s="19">
        <f t="shared" ref="L118" si="57"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1361</v>
      </c>
      <c r="G119" s="32">
        <f t="shared" ref="G119" si="58">G108+G118</f>
        <v>49.16</v>
      </c>
      <c r="H119" s="32">
        <f t="shared" ref="H119" si="59">H108+H118</f>
        <v>43.49</v>
      </c>
      <c r="I119" s="32">
        <f t="shared" ref="I119" si="60">I108+I118</f>
        <v>203.34</v>
      </c>
      <c r="J119" s="32">
        <f t="shared" ref="J119:L119" si="61">J108+J118</f>
        <v>1407</v>
      </c>
      <c r="K119" s="32"/>
      <c r="L119" s="32">
        <f t="shared" si="61"/>
        <v>171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100</v>
      </c>
      <c r="G120" s="40">
        <v>6.99</v>
      </c>
      <c r="H120" s="40">
        <v>6.42</v>
      </c>
      <c r="I120" s="40">
        <v>8.7899999999999991</v>
      </c>
      <c r="J120" s="40">
        <v>175</v>
      </c>
      <c r="K120" s="41">
        <v>1015</v>
      </c>
      <c r="L120" s="40">
        <v>75</v>
      </c>
    </row>
    <row r="121" spans="1:12" ht="15" x14ac:dyDescent="0.25">
      <c r="A121" s="14"/>
      <c r="B121" s="15"/>
      <c r="C121" s="11"/>
      <c r="D121" s="51" t="s">
        <v>21</v>
      </c>
      <c r="E121" s="42" t="s">
        <v>51</v>
      </c>
      <c r="F121" s="43">
        <v>150</v>
      </c>
      <c r="G121" s="43">
        <v>4.58</v>
      </c>
      <c r="H121" s="43">
        <v>5.46</v>
      </c>
      <c r="I121" s="43">
        <v>24.75</v>
      </c>
      <c r="J121" s="43">
        <v>166</v>
      </c>
      <c r="K121" s="44">
        <v>303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210</v>
      </c>
      <c r="G122" s="43">
        <v>0.19</v>
      </c>
      <c r="H122" s="43">
        <v>0.04</v>
      </c>
      <c r="I122" s="43">
        <v>9.1199999999999992</v>
      </c>
      <c r="J122" s="43">
        <v>38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4.8</v>
      </c>
      <c r="H123" s="43">
        <v>2</v>
      </c>
      <c r="I123" s="43">
        <v>30</v>
      </c>
      <c r="J123" s="43">
        <v>158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16.559999999999999</v>
      </c>
      <c r="H127" s="19">
        <f t="shared" si="62"/>
        <v>13.919999999999998</v>
      </c>
      <c r="I127" s="19">
        <f t="shared" si="62"/>
        <v>72.66</v>
      </c>
      <c r="J127" s="19">
        <f t="shared" si="62"/>
        <v>537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0.45</v>
      </c>
      <c r="H128" s="43">
        <v>0.05</v>
      </c>
      <c r="I128" s="43">
        <v>0.87</v>
      </c>
      <c r="J128" s="43">
        <v>6</v>
      </c>
      <c r="K128" s="44">
        <v>70</v>
      </c>
      <c r="L128" s="43">
        <v>96</v>
      </c>
    </row>
    <row r="129" spans="1:12" ht="25.5" x14ac:dyDescent="0.25">
      <c r="A129" s="14"/>
      <c r="B129" s="15"/>
      <c r="C129" s="11"/>
      <c r="D129" s="7" t="s">
        <v>27</v>
      </c>
      <c r="E129" s="42" t="s">
        <v>54</v>
      </c>
      <c r="F129" s="43">
        <v>261</v>
      </c>
      <c r="G129" s="43">
        <v>2.7</v>
      </c>
      <c r="H129" s="43">
        <v>6.99</v>
      </c>
      <c r="I129" s="43">
        <v>11.57</v>
      </c>
      <c r="J129" s="43">
        <v>108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210</v>
      </c>
      <c r="G130" s="43">
        <v>9.01</v>
      </c>
      <c r="H130" s="43">
        <v>21.12</v>
      </c>
      <c r="I130" s="43">
        <v>23.14</v>
      </c>
      <c r="J130" s="44">
        <v>319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0.09</v>
      </c>
      <c r="H132" s="43">
        <v>0.09</v>
      </c>
      <c r="I132" s="43">
        <v>15.85</v>
      </c>
      <c r="J132" s="43">
        <v>65</v>
      </c>
      <c r="K132" s="44">
        <v>1028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4.18</v>
      </c>
      <c r="H133" s="43">
        <v>1.68</v>
      </c>
      <c r="I133" s="43">
        <v>28.09</v>
      </c>
      <c r="J133" s="43">
        <v>126</v>
      </c>
      <c r="K133" s="44">
        <v>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3.75</v>
      </c>
      <c r="H134" s="43"/>
      <c r="I134" s="43">
        <v>16.25</v>
      </c>
      <c r="J134" s="43">
        <v>85</v>
      </c>
      <c r="K134" s="44">
        <v>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831</v>
      </c>
      <c r="G137" s="19">
        <f t="shared" ref="G137:J137" si="64">SUM(G128:G136)</f>
        <v>20.18</v>
      </c>
      <c r="H137" s="19">
        <f t="shared" si="64"/>
        <v>29.93</v>
      </c>
      <c r="I137" s="19">
        <f t="shared" si="64"/>
        <v>95.77</v>
      </c>
      <c r="J137" s="19">
        <f t="shared" si="64"/>
        <v>709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1351</v>
      </c>
      <c r="G138" s="32">
        <f t="shared" ref="G138" si="66">G127+G137</f>
        <v>36.739999999999995</v>
      </c>
      <c r="H138" s="32">
        <f t="shared" ref="H138" si="67">H127+H137</f>
        <v>43.849999999999994</v>
      </c>
      <c r="I138" s="32">
        <f t="shared" ref="I138" si="68">I127+I137</f>
        <v>168.43</v>
      </c>
      <c r="J138" s="32">
        <f t="shared" ref="J138:L138" si="69">J127+J137</f>
        <v>1246</v>
      </c>
      <c r="K138" s="32"/>
      <c r="L138" s="32">
        <f t="shared" si="69"/>
        <v>171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90</v>
      </c>
      <c r="G139" s="40">
        <v>9.9600000000000009</v>
      </c>
      <c r="H139" s="40">
        <v>7.85</v>
      </c>
      <c r="I139" s="40">
        <v>9.17</v>
      </c>
      <c r="J139" s="40">
        <v>217</v>
      </c>
      <c r="K139" s="41">
        <v>1069</v>
      </c>
      <c r="L139" s="40">
        <v>75</v>
      </c>
    </row>
    <row r="140" spans="1:12" ht="15" x14ac:dyDescent="0.25">
      <c r="A140" s="23"/>
      <c r="B140" s="15"/>
      <c r="C140" s="11"/>
      <c r="D140" s="51" t="s">
        <v>21</v>
      </c>
      <c r="E140" s="42" t="s">
        <v>46</v>
      </c>
      <c r="F140" s="43">
        <v>150</v>
      </c>
      <c r="G140" s="43">
        <v>3.93</v>
      </c>
      <c r="H140" s="43">
        <v>4.01</v>
      </c>
      <c r="I140" s="43">
        <v>20.62</v>
      </c>
      <c r="J140" s="43">
        <v>161</v>
      </c>
      <c r="K140" s="44">
        <v>303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215</v>
      </c>
      <c r="G141" s="43">
        <v>0.24</v>
      </c>
      <c r="H141" s="43">
        <v>0.05</v>
      </c>
      <c r="I141" s="43">
        <v>9.25</v>
      </c>
      <c r="J141" s="43">
        <v>38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4.8</v>
      </c>
      <c r="H142" s="43">
        <v>2</v>
      </c>
      <c r="I142" s="43">
        <v>30</v>
      </c>
      <c r="J142" s="43">
        <v>158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18.93</v>
      </c>
      <c r="H146" s="19">
        <f t="shared" si="70"/>
        <v>13.91</v>
      </c>
      <c r="I146" s="19">
        <f t="shared" si="70"/>
        <v>69.039999999999992</v>
      </c>
      <c r="J146" s="19">
        <f t="shared" si="70"/>
        <v>574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251</v>
      </c>
      <c r="G148" s="43">
        <v>2.02</v>
      </c>
      <c r="H148" s="43">
        <v>2.5299999999999998</v>
      </c>
      <c r="I148" s="43">
        <v>15.9</v>
      </c>
      <c r="J148" s="43">
        <v>94</v>
      </c>
      <c r="K148" s="44">
        <v>101</v>
      </c>
      <c r="L148" s="43">
        <v>96</v>
      </c>
    </row>
    <row r="149" spans="1:12" ht="15" x14ac:dyDescent="0.25">
      <c r="A149" s="23"/>
      <c r="B149" s="15"/>
      <c r="C149" s="11"/>
      <c r="D149" s="7" t="s">
        <v>28</v>
      </c>
      <c r="E149" s="42" t="s">
        <v>82</v>
      </c>
      <c r="F149" s="43">
        <v>90</v>
      </c>
      <c r="G149" s="43">
        <v>8.08</v>
      </c>
      <c r="H149" s="43">
        <v>5.0199999999999996</v>
      </c>
      <c r="I149" s="43">
        <v>3.27</v>
      </c>
      <c r="J149" s="43">
        <v>103</v>
      </c>
      <c r="K149" s="44">
        <v>1105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12.77</v>
      </c>
      <c r="H150" s="43">
        <v>5.19</v>
      </c>
      <c r="I150" s="43">
        <v>41.61</v>
      </c>
      <c r="J150" s="43">
        <v>264</v>
      </c>
      <c r="K150" s="44">
        <v>306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0.64</v>
      </c>
      <c r="H151" s="43"/>
      <c r="I151" s="43">
        <v>33.229999999999997</v>
      </c>
      <c r="J151" s="43">
        <v>142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4.18</v>
      </c>
      <c r="H152" s="43">
        <v>1.68</v>
      </c>
      <c r="I152" s="43">
        <v>28.09</v>
      </c>
      <c r="J152" s="43">
        <v>126</v>
      </c>
      <c r="K152" s="44">
        <v>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50</v>
      </c>
      <c r="G153" s="43">
        <v>3.75</v>
      </c>
      <c r="H153" s="43"/>
      <c r="I153" s="43">
        <v>16.25</v>
      </c>
      <c r="J153" s="43">
        <v>85</v>
      </c>
      <c r="K153" s="44">
        <v>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72">SUM(G147:G155)</f>
        <v>31.439999999999998</v>
      </c>
      <c r="H156" s="19">
        <f t="shared" si="72"/>
        <v>14.419999999999998</v>
      </c>
      <c r="I156" s="19">
        <f t="shared" si="72"/>
        <v>138.35</v>
      </c>
      <c r="J156" s="19">
        <f t="shared" si="72"/>
        <v>814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1306</v>
      </c>
      <c r="G157" s="32">
        <f t="shared" ref="G157" si="74">G146+G156</f>
        <v>50.37</v>
      </c>
      <c r="H157" s="32">
        <f t="shared" ref="H157" si="75">H146+H156</f>
        <v>28.33</v>
      </c>
      <c r="I157" s="32">
        <f t="shared" ref="I157" si="76">I146+I156</f>
        <v>207.39</v>
      </c>
      <c r="J157" s="32">
        <f t="shared" ref="J157:L157" si="77">J146+J156</f>
        <v>1388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150</v>
      </c>
      <c r="G158" s="40">
        <v>18.21</v>
      </c>
      <c r="H158" s="40">
        <v>12.97</v>
      </c>
      <c r="I158" s="40">
        <v>30.51</v>
      </c>
      <c r="J158" s="40">
        <v>312</v>
      </c>
      <c r="K158" s="41">
        <v>1004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210</v>
      </c>
      <c r="G160" s="43">
        <v>0.19</v>
      </c>
      <c r="H160" s="43">
        <v>0.04</v>
      </c>
      <c r="I160" s="43">
        <v>9.1199999999999992</v>
      </c>
      <c r="J160" s="43">
        <v>38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3.2</v>
      </c>
      <c r="H161" s="43">
        <v>1.33</v>
      </c>
      <c r="I161" s="43">
        <v>20</v>
      </c>
      <c r="J161" s="43">
        <v>105</v>
      </c>
      <c r="K161" s="44">
        <v>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83</v>
      </c>
      <c r="F162" s="43">
        <v>100</v>
      </c>
      <c r="G162" s="43">
        <v>0.4</v>
      </c>
      <c r="H162" s="43"/>
      <c r="I162" s="43">
        <v>12.6</v>
      </c>
      <c r="J162" s="43">
        <v>52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22</v>
      </c>
      <c r="H165" s="19">
        <f t="shared" si="78"/>
        <v>14.34</v>
      </c>
      <c r="I165" s="19">
        <f t="shared" si="78"/>
        <v>72.23</v>
      </c>
      <c r="J165" s="19">
        <f t="shared" si="78"/>
        <v>507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1.24</v>
      </c>
      <c r="H166" s="43">
        <v>0.22</v>
      </c>
      <c r="I166" s="43">
        <v>6.12</v>
      </c>
      <c r="J166" s="43">
        <v>32</v>
      </c>
      <c r="K166" s="44">
        <v>1041</v>
      </c>
      <c r="L166" s="43">
        <v>96</v>
      </c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261</v>
      </c>
      <c r="G167" s="43">
        <v>2.1800000000000002</v>
      </c>
      <c r="H167" s="43">
        <v>6.3</v>
      </c>
      <c r="I167" s="43">
        <v>15.93</v>
      </c>
      <c r="J167" s="43">
        <v>126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90</v>
      </c>
      <c r="G168" s="43">
        <v>8.31</v>
      </c>
      <c r="H168" s="43">
        <v>7.66</v>
      </c>
      <c r="I168" s="43">
        <v>9.91</v>
      </c>
      <c r="J168" s="43">
        <v>142</v>
      </c>
      <c r="K168" s="44" t="s">
        <v>87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3.6</v>
      </c>
      <c r="H169" s="43">
        <v>5.1100000000000003</v>
      </c>
      <c r="I169" s="43">
        <v>35.15</v>
      </c>
      <c r="J169" s="43">
        <v>236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0.06</v>
      </c>
      <c r="H170" s="43">
        <v>0.05</v>
      </c>
      <c r="I170" s="43">
        <v>7.7</v>
      </c>
      <c r="J170" s="43">
        <v>49</v>
      </c>
      <c r="K170" s="44">
        <v>1078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4.18</v>
      </c>
      <c r="H171" s="43">
        <v>1.68</v>
      </c>
      <c r="I171" s="43">
        <v>28.09</v>
      </c>
      <c r="J171" s="43">
        <v>126</v>
      </c>
      <c r="K171" s="44">
        <v>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50</v>
      </c>
      <c r="G172" s="43">
        <v>3.75</v>
      </c>
      <c r="H172" s="43"/>
      <c r="I172" s="43">
        <v>16.25</v>
      </c>
      <c r="J172" s="43">
        <v>85</v>
      </c>
      <c r="K172" s="44">
        <v>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861</v>
      </c>
      <c r="G175" s="19">
        <f t="shared" ref="G175:J175" si="80">SUM(G166:G174)</f>
        <v>23.32</v>
      </c>
      <c r="H175" s="19">
        <f t="shared" si="80"/>
        <v>21.02</v>
      </c>
      <c r="I175" s="19">
        <f t="shared" si="80"/>
        <v>119.15</v>
      </c>
      <c r="J175" s="19">
        <f t="shared" si="80"/>
        <v>796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1361</v>
      </c>
      <c r="G176" s="32">
        <f t="shared" ref="G176" si="82">G165+G175</f>
        <v>45.32</v>
      </c>
      <c r="H176" s="32">
        <f t="shared" ref="H176" si="83">H165+H175</f>
        <v>35.36</v>
      </c>
      <c r="I176" s="32">
        <f t="shared" ref="I176" si="84">I165+I175</f>
        <v>191.38</v>
      </c>
      <c r="J176" s="32">
        <f t="shared" ref="J176:L176" si="85">J165+J175</f>
        <v>1303</v>
      </c>
      <c r="K176" s="32"/>
      <c r="L176" s="32">
        <f t="shared" si="85"/>
        <v>171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205</v>
      </c>
      <c r="G177" s="40">
        <v>5.67</v>
      </c>
      <c r="H177" s="40">
        <v>6.52</v>
      </c>
      <c r="I177" s="40">
        <v>28.85</v>
      </c>
      <c r="J177" s="40">
        <v>227</v>
      </c>
      <c r="K177" s="41">
        <v>181</v>
      </c>
      <c r="L177" s="40">
        <v>75</v>
      </c>
    </row>
    <row r="178" spans="1:12" ht="15" x14ac:dyDescent="0.25">
      <c r="A178" s="23"/>
      <c r="B178" s="15"/>
      <c r="C178" s="11"/>
      <c r="D178" s="52" t="s">
        <v>23</v>
      </c>
      <c r="E178" s="42" t="s">
        <v>89</v>
      </c>
      <c r="F178" s="43">
        <v>60</v>
      </c>
      <c r="G178" s="43">
        <v>7.35</v>
      </c>
      <c r="H178" s="43">
        <v>11.95</v>
      </c>
      <c r="I178" s="43">
        <v>10.19</v>
      </c>
      <c r="J178" s="43">
        <v>178</v>
      </c>
      <c r="K178" s="44">
        <v>1101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210</v>
      </c>
      <c r="G179" s="43">
        <v>0.19</v>
      </c>
      <c r="H179" s="43">
        <v>0.04</v>
      </c>
      <c r="I179" s="43">
        <v>9.1199999999999992</v>
      </c>
      <c r="J179" s="43">
        <v>38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</v>
      </c>
      <c r="H180" s="43">
        <v>1</v>
      </c>
      <c r="I180" s="43">
        <v>15</v>
      </c>
      <c r="J180" s="43">
        <v>79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15.61</v>
      </c>
      <c r="H184" s="19">
        <f t="shared" si="86"/>
        <v>19.509999999999998</v>
      </c>
      <c r="I184" s="19">
        <f t="shared" si="86"/>
        <v>63.16</v>
      </c>
      <c r="J184" s="19">
        <f t="shared" si="86"/>
        <v>522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261</v>
      </c>
      <c r="G186" s="43">
        <v>2.44</v>
      </c>
      <c r="H186" s="43">
        <v>6.51</v>
      </c>
      <c r="I186" s="43">
        <v>20.95</v>
      </c>
      <c r="J186" s="43">
        <v>145</v>
      </c>
      <c r="K186" s="44">
        <v>96</v>
      </c>
      <c r="L186" s="43">
        <v>96</v>
      </c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100</v>
      </c>
      <c r="G187" s="43">
        <v>6.8</v>
      </c>
      <c r="H187" s="43">
        <v>15.27</v>
      </c>
      <c r="I187" s="43">
        <v>11.09</v>
      </c>
      <c r="J187" s="43">
        <v>209</v>
      </c>
      <c r="K187" s="44">
        <v>279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3.07</v>
      </c>
      <c r="H188" s="43">
        <v>4.7300000000000004</v>
      </c>
      <c r="I188" s="43">
        <v>20.07</v>
      </c>
      <c r="J188" s="43">
        <v>135</v>
      </c>
      <c r="K188" s="44">
        <v>312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0.06</v>
      </c>
      <c r="H189" s="43">
        <v>0.05</v>
      </c>
      <c r="I189" s="43">
        <v>10.42</v>
      </c>
      <c r="J189" s="43">
        <v>52</v>
      </c>
      <c r="K189" s="44">
        <v>1078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4.18</v>
      </c>
      <c r="H190" s="43">
        <v>1.68</v>
      </c>
      <c r="I190" s="43">
        <v>28.09</v>
      </c>
      <c r="J190" s="43">
        <v>126</v>
      </c>
      <c r="K190" s="44">
        <v>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3.75</v>
      </c>
      <c r="H191" s="43"/>
      <c r="I191" s="43">
        <v>16.25</v>
      </c>
      <c r="J191" s="43">
        <v>85</v>
      </c>
      <c r="K191" s="44">
        <v>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811</v>
      </c>
      <c r="G194" s="19">
        <f t="shared" ref="G194:J194" si="88">SUM(G185:G193)</f>
        <v>20.3</v>
      </c>
      <c r="H194" s="19">
        <f t="shared" si="88"/>
        <v>28.240000000000002</v>
      </c>
      <c r="I194" s="19">
        <f t="shared" si="88"/>
        <v>106.87</v>
      </c>
      <c r="J194" s="19">
        <f t="shared" si="88"/>
        <v>752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1316</v>
      </c>
      <c r="G195" s="32">
        <f t="shared" ref="G195" si="90">G184+G194</f>
        <v>35.909999999999997</v>
      </c>
      <c r="H195" s="32">
        <f t="shared" ref="H195" si="91">H184+H194</f>
        <v>47.75</v>
      </c>
      <c r="I195" s="32">
        <f t="shared" ref="I195" si="92">I184+I194</f>
        <v>170.03</v>
      </c>
      <c r="J195" s="32">
        <f t="shared" ref="J195:L195" si="93">J184+J194</f>
        <v>1274</v>
      </c>
      <c r="K195" s="32"/>
      <c r="L195" s="32">
        <f t="shared" si="93"/>
        <v>171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43.763999999999996</v>
      </c>
      <c r="H196" s="34">
        <f t="shared" si="94"/>
        <v>41.575000000000003</v>
      </c>
      <c r="I196" s="34">
        <f t="shared" si="94"/>
        <v>190.14500000000001</v>
      </c>
      <c r="J196" s="34">
        <f t="shared" si="94"/>
        <v>1332.5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2023-10-30T05:49:13Z</cp:lastPrinted>
  <dcterms:created xsi:type="dcterms:W3CDTF">2022-05-16T14:23:56Z</dcterms:created>
  <dcterms:modified xsi:type="dcterms:W3CDTF">2023-11-09T07:52:24Z</dcterms:modified>
</cp:coreProperties>
</file>